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35" activeTab="0"/>
  </bookViews>
  <sheets>
    <sheet name="大学施設及び病院施設" sheetId="1" r:id="rId1"/>
    <sheet name="記載例（大学施設及び病院施設）" sheetId="2" r:id="rId2"/>
  </sheets>
  <definedNames>
    <definedName name="_xlnm.Print_Area" localSheetId="1">'記載例（大学施設及び病院施設）'!$A$1:$J$44</definedName>
    <definedName name="_xlnm.Print_Area" localSheetId="0">'大学施設及び病院施設'!$A$1:$I$44</definedName>
  </definedNames>
  <calcPr fullCalcOnLoad="1"/>
</workbook>
</file>

<file path=xl/sharedStrings.xml><?xml version="1.0" encoding="utf-8"?>
<sst xmlns="http://schemas.openxmlformats.org/spreadsheetml/2006/main" count="123" uniqueCount="45">
  <si>
    <t>住所</t>
  </si>
  <si>
    <t>氏名</t>
  </si>
  <si>
    <t>復代理人</t>
  </si>
  <si>
    <t>入　　　　　札　　　　　書</t>
  </si>
  <si>
    <t>入 札 者</t>
  </si>
  <si>
    <t>代 理 人</t>
  </si>
  <si>
    <t>注</t>
  </si>
  <si>
    <t>契約名</t>
  </si>
  <si>
    <t>区分</t>
  </si>
  <si>
    <t>単位</t>
  </si>
  <si>
    <t>数量</t>
  </si>
  <si>
    <t>金額（数量×単価）</t>
  </si>
  <si>
    <t>内訳</t>
  </si>
  <si>
    <t>kW</t>
  </si>
  <si>
    <t>kWh</t>
  </si>
  <si>
    <t>入札総価額</t>
  </si>
  <si>
    <t>（会社名）</t>
  </si>
  <si>
    <t>１　入札金額は単価であり、当該欄は一切の加除訂正が認められない（加除訂正を行った場合は無効入札となる。）。</t>
  </si>
  <si>
    <t>２　入札金額は算用数字で記載し、その頭主には「￥」を付すこと（セルの表示形式で設定済み）。</t>
  </si>
  <si>
    <t>５　落札者の決定方法（入札説明書抜粋）</t>
  </si>
  <si>
    <t>　　全ての入札金額（単価）が、それぞれの予定価格（単価）の範囲内である入札者のうち、入札総価額が最低である者を落札者とする。</t>
  </si>
  <si>
    <t>３　便宜上、計算式を入力してあるが、計算結果を確認の上、入札書を提出すること。</t>
  </si>
  <si>
    <t>入札金額
(税込み単価)</t>
  </si>
  <si>
    <t>入　　　　札</t>
  </si>
  <si>
    <t>回　数</t>
  </si>
  <si>
    <t>順　位</t>
  </si>
  <si>
    <t>北海道公立大学法人札幌医科大学</t>
  </si>
  <si>
    <t>(1) 基本料金</t>
  </si>
  <si>
    <t>自家発補給電力</t>
  </si>
  <si>
    <t>(2) 電力量料金</t>
  </si>
  <si>
    <t>(3) 入札総価額</t>
  </si>
  <si>
    <t>昼間電力量</t>
  </si>
  <si>
    <t>夜間電力量</t>
  </si>
  <si>
    <t xml:space="preserve">常時契約
</t>
  </si>
  <si>
    <t>930kW
×12ヶ月</t>
  </si>
  <si>
    <t>自家発補給電力量
（定期検査・定期補修による場合）</t>
  </si>
  <si>
    <t>自家発補給電力量
（定期検査・定期補修以外の場合）</t>
  </si>
  <si>
    <t>　競争入札心得、契約条項その他北海道公立大学法人札幌医科大学が示した競争入札の執行条件を承諾の上、上記の金額で入札いたします。</t>
  </si>
  <si>
    <t>令和　　　年　　　月　　　日　　</t>
  </si>
  <si>
    <t>金額（数量×単価×0.3）</t>
  </si>
  <si>
    <t>４　端数処理は行わず、全て円単位で小数点以下第２位まで記載すること。</t>
  </si>
  <si>
    <t>4,600kW
×12ヶ月</t>
  </si>
  <si>
    <t>北海道公立大学法人札幌医科大学施設及び附属病院施設で使用する電力の需給契約</t>
  </si>
  <si>
    <t>令和　　年　　月　　日　　</t>
  </si>
  <si>
    <t>理事長　　山　下　敏　彦　　　様</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</si>
</sst>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quot;特&quot;\ \ \ #,##0.0"/>
    <numFmt numFmtId="179" formatCode="&quot;診&quot;&quot;療&quot;&quot;所&quot;\ \ &quot;特&quot;\ \ \ #,##0.0"/>
    <numFmt numFmtId="180" formatCode="&quot;部&quot;\ \ \ #,##0.0"/>
    <numFmt numFmtId="181" formatCode="&quot;理&quot;&quot;容&quot;&quot;室&quot;\ \ \ &quot;部&quot;\ \ \ #,##0.0"/>
    <numFmt numFmtId="182" formatCode="&quot;特&quot;\ &quot;部&quot;\ \ \ #,##0.0"/>
    <numFmt numFmtId="183" formatCode="&quot;特&quot;&quot;・&quot;\ &quot;部&quot;\ \ \ #,##0.0"/>
    <numFmt numFmtId="184" formatCode="&quot;特&quot;&quot;・&quot;&quot;部&quot;\ \ \ #,##0.0"/>
    <numFmt numFmtId="185" formatCode="&quot;控除　理&quot;&quot;容&quot;&quot;室&quot;\ \ \ &quot;特&quot;\ \ \ #,##0.0"/>
    <numFmt numFmtId="186" formatCode="&quot;控&quot;&quot;除&quot;\ &quot;診&quot;&quot;療&quot;&quot;所&quot;\ \ &quot;特&quot;\ \ \ #,##0.0"/>
    <numFmt numFmtId="187" formatCode="#,##0.000_ "/>
    <numFmt numFmtId="188" formatCode="&quot;金　&quot;\ #,##0\ &quot;　円&quot;"/>
    <numFmt numFmtId="189" formatCode="#,##0.000\ &quot;㎡&quot;"/>
    <numFmt numFmtId="190" formatCode="#,##0.0\ &quot;㎡&quot;"/>
    <numFmt numFmtId="191" formatCode="General&quot;日&quot;"/>
    <numFmt numFmtId="192" formatCode="General&quot;人&quot;&quot;工&quot;"/>
    <numFmt numFmtId="193" formatCode="&quot;金&quot;\ #,##0\ &quot;円&quot;"/>
    <numFmt numFmtId="194" formatCode="#,##0.00_);[Red]\(#,##0.00\)"/>
    <numFmt numFmtId="195" formatCode="#,##0\ &quot;㎡&quot;"/>
    <numFmt numFmtId="196" formatCode="#,##0_);[Red]\(#,##0\)"/>
    <numFmt numFmtId="197" formatCode="#,##0_ "/>
    <numFmt numFmtId="198" formatCode="#,##0\ &quot;式&quot;"/>
    <numFmt numFmtId="199" formatCode="#,##0.00\ &quot;㎡&quot;"/>
    <numFmt numFmtId="200" formatCode="0.00_ "/>
    <numFmt numFmtId="201" formatCode="0.00000_);[Red]\(0.00000\)"/>
    <numFmt numFmtId="202" formatCode="0.0000_);[Red]\(0.0000\)"/>
    <numFmt numFmtId="203" formatCode="0.000"/>
    <numFmt numFmtId="204" formatCode="General&quot;×&quot;"/>
    <numFmt numFmtId="205" formatCode="0.000_);[Red]\(0.000\)"/>
    <numFmt numFmtId="206" formatCode="#,##0\ &quot;時間&quot;"/>
    <numFmt numFmtId="207" formatCode="#,##0&quot;円&quot;"/>
    <numFmt numFmtId="208" formatCode="General&quot;台&quot;"/>
    <numFmt numFmtId="209" formatCode="General&quot;人&quot;"/>
    <numFmt numFmtId="210" formatCode="0.0%"/>
    <numFmt numFmtId="211" formatCode="#,##0.0_);[Red]\(#,##0.0\)"/>
    <numFmt numFmtId="212" formatCode="#,##0.0_ "/>
    <numFmt numFmtId="213" formatCode="#,##0.00_ "/>
    <numFmt numFmtId="214" formatCode="#,##0.0;[Red]\-#,##0.0"/>
    <numFmt numFmtId="215" formatCode="#,##0&quot;kWh&quot;"/>
    <numFmt numFmtId="216" formatCode="&quot;¥&quot;#,##0_);[Red]\(&quot;¥&quot;#,##0\)"/>
    <numFmt numFmtId="217" formatCode="&quot;¥&quot;#,##0.0_);[Red]\(&quot;¥&quot;#,##0.0\)"/>
    <numFmt numFmtId="218" formatCode="&quot;¥&quot;#,##0.00_);[Red]\(&quot;¥&quot;#,##0.00\)"/>
  </numFmts>
  <fonts count="57">
    <font>
      <sz val="11"/>
      <name val="ＭＳ Ｐゴシック"/>
      <family val="3"/>
    </font>
    <font>
      <sz val="6"/>
      <name val="ＭＳ Ｐゴシック"/>
      <family val="3"/>
    </font>
    <font>
      <sz val="10"/>
      <name val="ＤＦ中丸ゴシック体"/>
      <family val="3"/>
    </font>
    <font>
      <sz val="16"/>
      <name val="ＭＳ Ｐ明朝"/>
      <family val="1"/>
    </font>
    <font>
      <sz val="10"/>
      <name val="ＭＳ Ｐ明朝"/>
      <family val="1"/>
    </font>
    <font>
      <sz val="14"/>
      <name val="ＭＳ Ｐ明朝"/>
      <family val="1"/>
    </font>
    <font>
      <sz val="22"/>
      <name val="ＭＳ Ｐ明朝"/>
      <family val="1"/>
    </font>
    <font>
      <b/>
      <sz val="10"/>
      <name val="ＭＳ ゴシック"/>
      <family val="3"/>
    </font>
    <font>
      <b/>
      <sz val="16"/>
      <name val="ＭＳ ゴシック"/>
      <family val="3"/>
    </font>
    <font>
      <sz val="16"/>
      <name val="ＭＳ ゴシック"/>
      <family val="3"/>
    </font>
    <font>
      <sz val="12"/>
      <name val="ＭＳ 明朝"/>
      <family val="1"/>
    </font>
    <font>
      <sz val="10"/>
      <name val="ＭＳ 明朝"/>
      <family val="1"/>
    </font>
    <font>
      <sz val="12"/>
      <name val="ＭＳ Ｐ明朝"/>
      <family val="1"/>
    </font>
    <font>
      <sz val="9"/>
      <color indexed="8"/>
      <name val="ＭＳ Ｐ明朝"/>
      <family val="1"/>
    </font>
    <font>
      <sz val="11"/>
      <color indexed="8"/>
      <name val="ＭＳ Ｐ明朝"/>
      <family val="1"/>
    </font>
    <font>
      <sz val="10"/>
      <color indexed="8"/>
      <name val="ＭＳ Ｐ明朝"/>
      <family val="1"/>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6"/>
      <color indexed="8"/>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medium"/>
      <right style="medium"/>
      <top style="medium"/>
      <bottom>
        <color indexed="63"/>
      </bottom>
    </border>
    <border>
      <left style="medium"/>
      <right style="medium"/>
      <top style="thin"/>
      <bottom style="medium"/>
    </border>
    <border>
      <left style="medium"/>
      <right style="medium"/>
      <top style="thin"/>
      <bottom style="thin"/>
    </border>
    <border>
      <left style="medium"/>
      <right style="medium"/>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76">
    <xf numFmtId="0" fontId="0" fillId="0" borderId="0" xfId="0" applyAlignment="1">
      <alignment/>
    </xf>
    <xf numFmtId="0" fontId="2" fillId="0" borderId="0" xfId="0" applyFont="1" applyFill="1" applyAlignment="1">
      <alignment vertical="center"/>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vertical="center"/>
    </xf>
    <xf numFmtId="0" fontId="4" fillId="0" borderId="0" xfId="0" applyFont="1" applyFill="1" applyBorder="1" applyAlignment="1">
      <alignment/>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wrapText="1" shrinkToFit="1"/>
    </xf>
    <xf numFmtId="197" fontId="4" fillId="0" borderId="13" xfId="0" applyNumberFormat="1" applyFont="1" applyFill="1" applyBorder="1" applyAlignment="1">
      <alignment vertical="center"/>
    </xf>
    <xf numFmtId="0" fontId="4" fillId="0" borderId="16" xfId="0" applyFont="1" applyFill="1" applyBorder="1" applyAlignment="1">
      <alignment vertical="center" wrapText="1"/>
    </xf>
    <xf numFmtId="38" fontId="5" fillId="0" borderId="16" xfId="49" applyFont="1" applyFill="1" applyBorder="1" applyAlignment="1">
      <alignment vertical="center"/>
    </xf>
    <xf numFmtId="0" fontId="14" fillId="0" borderId="15" xfId="0" applyFont="1" applyBorder="1" applyAlignment="1">
      <alignment horizontal="left" vertical="center" shrinkToFit="1"/>
    </xf>
    <xf numFmtId="213" fontId="5" fillId="0" borderId="17" xfId="49" applyNumberFormat="1" applyFont="1" applyFill="1" applyBorder="1" applyAlignment="1">
      <alignment vertical="center"/>
    </xf>
    <xf numFmtId="0" fontId="4" fillId="0" borderId="16" xfId="0" applyFont="1" applyFill="1" applyBorder="1" applyAlignment="1">
      <alignment vertical="center"/>
    </xf>
    <xf numFmtId="38" fontId="5" fillId="0" borderId="16" xfId="49" applyFont="1" applyBorder="1" applyAlignment="1">
      <alignment vertical="center" shrinkToFit="1"/>
    </xf>
    <xf numFmtId="0" fontId="4" fillId="0" borderId="18" xfId="0" applyFont="1" applyFill="1" applyBorder="1" applyAlignment="1">
      <alignment vertical="center"/>
    </xf>
    <xf numFmtId="0" fontId="4" fillId="0" borderId="19" xfId="0" applyFont="1" applyFill="1" applyBorder="1" applyAlignment="1">
      <alignment vertical="center"/>
    </xf>
    <xf numFmtId="0" fontId="9" fillId="0" borderId="10" xfId="0" applyFont="1" applyFill="1" applyBorder="1" applyAlignment="1">
      <alignment horizontal="centerContinuous" vertical="center"/>
    </xf>
    <xf numFmtId="0" fontId="8" fillId="0" borderId="20" xfId="0" applyFont="1" applyFill="1" applyBorder="1" applyAlignment="1">
      <alignment horizontal="centerContinuous" vertical="center"/>
    </xf>
    <xf numFmtId="0" fontId="4" fillId="0" borderId="0" xfId="0" applyNumberFormat="1" applyFont="1" applyFill="1" applyAlignment="1">
      <alignment vertical="center"/>
    </xf>
    <xf numFmtId="0" fontId="10" fillId="0" borderId="13" xfId="0" applyFont="1" applyBorder="1" applyAlignment="1">
      <alignment horizontal="justify" vertical="center"/>
    </xf>
    <xf numFmtId="0" fontId="12" fillId="0" borderId="14" xfId="0" applyFont="1" applyFill="1" applyBorder="1" applyAlignment="1">
      <alignment vertical="center"/>
    </xf>
    <xf numFmtId="0" fontId="4" fillId="0" borderId="0" xfId="0" applyFont="1" applyFill="1" applyBorder="1" applyAlignment="1">
      <alignment horizontal="right" vertical="center" indent="1"/>
    </xf>
    <xf numFmtId="0" fontId="12"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13" fillId="0" borderId="0" xfId="0" applyFont="1" applyBorder="1" applyAlignment="1">
      <alignment horizontal="left" vertical="center" shrinkToFit="1"/>
    </xf>
    <xf numFmtId="38" fontId="5" fillId="0" borderId="0" xfId="49" applyFont="1" applyBorder="1" applyAlignment="1">
      <alignment vertical="center" shrinkToFit="1"/>
    </xf>
    <xf numFmtId="0" fontId="14" fillId="0" borderId="0" xfId="0" applyFont="1" applyBorder="1" applyAlignment="1">
      <alignment horizontal="left" vertical="center" shrinkToFit="1"/>
    </xf>
    <xf numFmtId="218" fontId="8" fillId="0" borderId="0" xfId="49" applyNumberFormat="1" applyFont="1" applyFill="1" applyBorder="1" applyAlignment="1">
      <alignment vertical="center"/>
    </xf>
    <xf numFmtId="213" fontId="5" fillId="0" borderId="0" xfId="49" applyNumberFormat="1" applyFont="1" applyFill="1" applyBorder="1" applyAlignment="1">
      <alignment vertical="center"/>
    </xf>
    <xf numFmtId="0" fontId="13" fillId="0" borderId="14" xfId="0" applyFont="1" applyBorder="1" applyAlignment="1">
      <alignment horizontal="left" vertical="center" shrinkToFit="1"/>
    </xf>
    <xf numFmtId="0" fontId="0" fillId="0" borderId="14" xfId="0" applyBorder="1" applyAlignment="1">
      <alignment vertical="center" shrinkToFit="1"/>
    </xf>
    <xf numFmtId="0" fontId="4" fillId="0" borderId="21" xfId="0" applyFont="1" applyFill="1" applyBorder="1" applyAlignment="1">
      <alignment vertical="center"/>
    </xf>
    <xf numFmtId="38" fontId="5" fillId="0" borderId="21" xfId="49" applyFont="1" applyBorder="1" applyAlignment="1">
      <alignment vertical="center" shrinkToFit="1"/>
    </xf>
    <xf numFmtId="0" fontId="14" fillId="0" borderId="21" xfId="0" applyFont="1" applyBorder="1" applyAlignment="1">
      <alignment horizontal="left" vertical="center" shrinkToFit="1"/>
    </xf>
    <xf numFmtId="213" fontId="5" fillId="0" borderId="21" xfId="49" applyNumberFormat="1" applyFont="1" applyFill="1" applyBorder="1" applyAlignment="1">
      <alignment vertical="center"/>
    </xf>
    <xf numFmtId="0" fontId="15" fillId="0" borderId="0" xfId="0" applyFont="1" applyBorder="1" applyAlignment="1">
      <alignment vertical="center" shrinkToFit="1"/>
    </xf>
    <xf numFmtId="0" fontId="7" fillId="0" borderId="22" xfId="0" applyFont="1" applyFill="1" applyBorder="1" applyAlignment="1">
      <alignment horizontal="center" vertical="center" wrapText="1" shrinkToFit="1"/>
    </xf>
    <xf numFmtId="218" fontId="8" fillId="0" borderId="23" xfId="49" applyNumberFormat="1" applyFont="1" applyFill="1" applyBorder="1" applyAlignment="1">
      <alignment vertical="center"/>
    </xf>
    <xf numFmtId="218" fontId="8" fillId="0" borderId="14" xfId="49" applyNumberFormat="1" applyFont="1" applyFill="1" applyBorder="1" applyAlignment="1">
      <alignment vertical="center"/>
    </xf>
    <xf numFmtId="218" fontId="8" fillId="0" borderId="24" xfId="49" applyNumberFormat="1" applyFont="1" applyFill="1" applyBorder="1" applyAlignment="1">
      <alignment vertical="center"/>
    </xf>
    <xf numFmtId="218" fontId="8" fillId="0" borderId="25" xfId="49"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20" xfId="0" applyFont="1" applyBorder="1" applyAlignment="1">
      <alignment vertical="center" wrapText="1" shrinkToFit="1"/>
    </xf>
    <xf numFmtId="0" fontId="17" fillId="0" borderId="11" xfId="0" applyFont="1" applyBorder="1" applyAlignment="1">
      <alignment vertical="center" shrinkToFit="1"/>
    </xf>
    <xf numFmtId="0" fontId="4" fillId="0" borderId="0" xfId="0" applyFon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0" fontId="16" fillId="0" borderId="15" xfId="0" applyFont="1" applyFill="1" applyBorder="1" applyAlignment="1">
      <alignment horizontal="center" vertical="center"/>
    </xf>
    <xf numFmtId="0" fontId="16" fillId="0" borderId="17"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28" xfId="0" applyFont="1" applyFill="1" applyBorder="1" applyAlignment="1">
      <alignment vertical="center"/>
    </xf>
    <xf numFmtId="0" fontId="4" fillId="0" borderId="15" xfId="0" applyFont="1" applyFill="1" applyBorder="1" applyAlignment="1">
      <alignment horizontal="center" vertical="center"/>
    </xf>
    <xf numFmtId="0" fontId="4" fillId="0" borderId="21" xfId="0" applyFont="1" applyFill="1" applyBorder="1" applyAlignment="1">
      <alignment horizontal="center" vertical="center"/>
    </xf>
    <xf numFmtId="0" fontId="13" fillId="0" borderId="15" xfId="0" applyFont="1" applyBorder="1" applyAlignment="1">
      <alignment horizontal="left" vertical="center" wrapText="1" shrinkToFit="1"/>
    </xf>
    <xf numFmtId="0" fontId="0" fillId="0" borderId="17" xfId="0" applyBorder="1" applyAlignment="1">
      <alignment vertical="center" shrinkToFit="1"/>
    </xf>
    <xf numFmtId="0" fontId="5" fillId="0" borderId="16" xfId="0" applyFont="1" applyFill="1" applyBorder="1" applyAlignment="1">
      <alignment horizontal="center" vertical="center"/>
    </xf>
    <xf numFmtId="40" fontId="6" fillId="0" borderId="16" xfId="49" applyNumberFormat="1" applyFont="1" applyFill="1" applyBorder="1" applyAlignment="1">
      <alignment vertical="center"/>
    </xf>
    <xf numFmtId="0" fontId="11" fillId="0" borderId="10" xfId="0" applyFont="1" applyBorder="1" applyAlignment="1">
      <alignment horizontal="justify" vertical="center"/>
    </xf>
    <xf numFmtId="0" fontId="4" fillId="0" borderId="0" xfId="0" applyNumberFormat="1" applyFont="1" applyFill="1" applyAlignment="1">
      <alignment vertical="center" wrapText="1"/>
    </xf>
    <xf numFmtId="0" fontId="15" fillId="0" borderId="15" xfId="0" applyFont="1" applyBorder="1" applyAlignment="1">
      <alignment horizontal="left" vertical="center" wrapText="1" shrinkToFit="1"/>
    </xf>
    <xf numFmtId="0" fontId="16" fillId="0" borderId="17" xfId="0" applyFont="1" applyBorder="1" applyAlignment="1">
      <alignment vertical="center" shrinkToFit="1"/>
    </xf>
    <xf numFmtId="0" fontId="15" fillId="0" borderId="15" xfId="0" applyFont="1" applyBorder="1" applyAlignment="1">
      <alignment horizontal="left" vertical="center" shrinkToFit="1"/>
    </xf>
    <xf numFmtId="0" fontId="15" fillId="0" borderId="15" xfId="0" applyFont="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247650</xdr:colOff>
      <xdr:row>1</xdr:row>
      <xdr:rowOff>171450</xdr:rowOff>
    </xdr:to>
    <xdr:sp>
      <xdr:nvSpPr>
        <xdr:cNvPr id="1" name="角丸四角形 1"/>
        <xdr:cNvSpPr>
          <a:spLocks/>
        </xdr:cNvSpPr>
      </xdr:nvSpPr>
      <xdr:spPr>
        <a:xfrm>
          <a:off x="95250" y="0"/>
          <a:ext cx="1133475" cy="476250"/>
        </a:xfrm>
        <a:prstGeom prst="roundRect">
          <a:avLst/>
        </a:prstGeom>
        <a:noFill/>
        <a:ln w="2857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I44"/>
  <sheetViews>
    <sheetView tabSelected="1" view="pageBreakPreview" zoomScaleSheetLayoutView="100" zoomScalePageLayoutView="0" workbookViewId="0" topLeftCell="A1">
      <selection activeCell="E32" sqref="E32"/>
    </sheetView>
  </sheetViews>
  <sheetFormatPr defaultColWidth="9.00390625" defaultRowHeight="13.5"/>
  <cols>
    <col min="1" max="1" width="1.25" style="1" customWidth="1"/>
    <col min="2" max="4" width="11.625" style="1" customWidth="1"/>
    <col min="5" max="5" width="14.25390625" style="1" customWidth="1"/>
    <col min="6" max="6" width="7.00390625" style="1" customWidth="1"/>
    <col min="7" max="7" width="18.50390625" style="1" customWidth="1"/>
    <col min="8" max="8" width="22.75390625" style="1" customWidth="1"/>
    <col min="9" max="10" width="1.25" style="1" customWidth="1"/>
    <col min="11" max="16384" width="9.00390625" style="1" customWidth="1"/>
  </cols>
  <sheetData>
    <row r="1" spans="1:9" ht="24" customHeight="1">
      <c r="A1" s="27" t="s">
        <v>3</v>
      </c>
      <c r="B1" s="2"/>
      <c r="C1" s="2"/>
      <c r="D1" s="2"/>
      <c r="E1" s="26"/>
      <c r="F1" s="2"/>
      <c r="G1" s="2"/>
      <c r="H1" s="2"/>
      <c r="I1" s="3"/>
    </row>
    <row r="2" spans="1:9" ht="15" customHeight="1">
      <c r="A2" s="4"/>
      <c r="B2" s="5"/>
      <c r="C2" s="5"/>
      <c r="D2" s="5"/>
      <c r="E2" s="5"/>
      <c r="F2" s="5"/>
      <c r="G2" s="5"/>
      <c r="H2" s="5"/>
      <c r="I2" s="6"/>
    </row>
    <row r="3" spans="1:9" ht="15" customHeight="1">
      <c r="A3" s="4"/>
      <c r="B3" s="5"/>
      <c r="C3" s="5"/>
      <c r="D3" s="5"/>
      <c r="E3" s="5"/>
      <c r="F3" s="5"/>
      <c r="G3" s="5"/>
      <c r="H3" s="7" t="s">
        <v>43</v>
      </c>
      <c r="I3" s="8"/>
    </row>
    <row r="4" spans="1:9" ht="15" customHeight="1">
      <c r="A4" s="4"/>
      <c r="B4" s="5"/>
      <c r="C4" s="5"/>
      <c r="D4" s="5"/>
      <c r="E4" s="5"/>
      <c r="F4" s="5"/>
      <c r="G4" s="5"/>
      <c r="H4" s="5"/>
      <c r="I4" s="8"/>
    </row>
    <row r="5" spans="1:9" ht="15" customHeight="1">
      <c r="A5" s="4"/>
      <c r="B5" s="55" t="s">
        <v>26</v>
      </c>
      <c r="C5" s="56"/>
      <c r="D5" s="56"/>
      <c r="E5" s="5"/>
      <c r="F5" s="5"/>
      <c r="G5" s="5"/>
      <c r="H5" s="5"/>
      <c r="I5" s="6"/>
    </row>
    <row r="6" spans="1:9" ht="15" customHeight="1">
      <c r="A6" s="4"/>
      <c r="B6" s="57" t="s">
        <v>44</v>
      </c>
      <c r="C6" s="58"/>
      <c r="D6" s="58"/>
      <c r="E6" s="5"/>
      <c r="F6" s="5"/>
      <c r="G6" s="5"/>
      <c r="H6" s="5"/>
      <c r="I6" s="6"/>
    </row>
    <row r="7" spans="1:9" ht="15" customHeight="1">
      <c r="A7" s="4"/>
      <c r="B7" s="5"/>
      <c r="C7" s="5"/>
      <c r="D7" s="5"/>
      <c r="E7" s="5"/>
      <c r="F7" s="9" t="s">
        <v>0</v>
      </c>
      <c r="G7" s="10"/>
      <c r="H7" s="5"/>
      <c r="I7" s="6"/>
    </row>
    <row r="8" spans="1:9" ht="15" customHeight="1">
      <c r="A8" s="4"/>
      <c r="B8" s="5"/>
      <c r="C8" s="59" t="s">
        <v>23</v>
      </c>
      <c r="D8" s="60"/>
      <c r="E8" s="31" t="s">
        <v>4</v>
      </c>
      <c r="F8" s="11" t="s">
        <v>16</v>
      </c>
      <c r="G8" s="10"/>
      <c r="H8" s="5"/>
      <c r="I8" s="6"/>
    </row>
    <row r="9" spans="1:9" ht="15" customHeight="1">
      <c r="A9" s="4"/>
      <c r="B9" s="5"/>
      <c r="C9" s="33" t="s">
        <v>24</v>
      </c>
      <c r="D9" s="33" t="s">
        <v>25</v>
      </c>
      <c r="E9" s="31"/>
      <c r="F9" s="9" t="s">
        <v>1</v>
      </c>
      <c r="G9" s="10"/>
      <c r="H9" s="5"/>
      <c r="I9" s="6"/>
    </row>
    <row r="10" spans="1:9" ht="15" customHeight="1">
      <c r="A10" s="4"/>
      <c r="B10" s="5"/>
      <c r="C10" s="61"/>
      <c r="D10" s="61"/>
      <c r="E10" s="31"/>
      <c r="F10" s="9"/>
      <c r="G10" s="10"/>
      <c r="H10" s="5"/>
      <c r="I10" s="6"/>
    </row>
    <row r="11" spans="1:9" ht="15" customHeight="1">
      <c r="A11" s="4"/>
      <c r="B11" s="5"/>
      <c r="C11" s="62"/>
      <c r="D11" s="62"/>
      <c r="E11" s="31"/>
      <c r="F11" s="9" t="s">
        <v>0</v>
      </c>
      <c r="G11" s="10"/>
      <c r="H11" s="5"/>
      <c r="I11" s="6"/>
    </row>
    <row r="12" spans="1:9" ht="15" customHeight="1">
      <c r="A12" s="4"/>
      <c r="B12" s="5"/>
      <c r="C12" s="62"/>
      <c r="D12" s="62"/>
      <c r="E12" s="31" t="s">
        <v>5</v>
      </c>
      <c r="F12" s="9"/>
      <c r="G12" s="10"/>
      <c r="H12" s="5"/>
      <c r="I12" s="6"/>
    </row>
    <row r="13" spans="1:9" ht="15" customHeight="1">
      <c r="A13" s="4"/>
      <c r="B13" s="5"/>
      <c r="C13" s="63"/>
      <c r="D13" s="63"/>
      <c r="E13" s="31"/>
      <c r="F13" s="9" t="s">
        <v>1</v>
      </c>
      <c r="G13" s="10"/>
      <c r="H13" s="5"/>
      <c r="I13" s="6"/>
    </row>
    <row r="14" spans="1:9" ht="15" customHeight="1">
      <c r="A14" s="4"/>
      <c r="B14" s="5"/>
      <c r="C14" s="5"/>
      <c r="D14" s="5"/>
      <c r="E14" s="31"/>
      <c r="F14" s="9"/>
      <c r="G14" s="10"/>
      <c r="H14" s="5"/>
      <c r="I14" s="6"/>
    </row>
    <row r="15" spans="1:9" ht="15" customHeight="1">
      <c r="A15" s="4"/>
      <c r="B15" s="5"/>
      <c r="C15" s="5"/>
      <c r="D15" s="5"/>
      <c r="E15" s="31"/>
      <c r="F15" s="9" t="s">
        <v>0</v>
      </c>
      <c r="G15" s="10"/>
      <c r="H15" s="5"/>
      <c r="I15" s="6"/>
    </row>
    <row r="16" spans="1:9" ht="15" customHeight="1">
      <c r="A16" s="4"/>
      <c r="B16" s="5"/>
      <c r="C16" s="5"/>
      <c r="D16" s="5"/>
      <c r="E16" s="31" t="s">
        <v>2</v>
      </c>
      <c r="F16" s="9"/>
      <c r="G16" s="10"/>
      <c r="H16" s="5"/>
      <c r="I16" s="6"/>
    </row>
    <row r="17" spans="1:9" ht="15" customHeight="1">
      <c r="A17" s="4"/>
      <c r="B17" s="5"/>
      <c r="C17" s="5"/>
      <c r="D17" s="5"/>
      <c r="E17" s="5"/>
      <c r="F17" s="9" t="s">
        <v>1</v>
      </c>
      <c r="G17" s="10"/>
      <c r="H17" s="5"/>
      <c r="I17" s="6"/>
    </row>
    <row r="18" spans="1:9" ht="16.5" customHeight="1">
      <c r="A18" s="4"/>
      <c r="B18" s="5"/>
      <c r="C18" s="5"/>
      <c r="D18" s="5"/>
      <c r="E18" s="5"/>
      <c r="F18" s="5"/>
      <c r="G18" s="5"/>
      <c r="H18" s="5"/>
      <c r="I18" s="6"/>
    </row>
    <row r="19" spans="1:9" ht="22.5" customHeight="1">
      <c r="A19" s="4"/>
      <c r="B19" s="32" t="s">
        <v>7</v>
      </c>
      <c r="C19" s="30" t="s">
        <v>42</v>
      </c>
      <c r="D19" s="12"/>
      <c r="E19" s="12"/>
      <c r="F19" s="12"/>
      <c r="G19" s="12"/>
      <c r="H19" s="12"/>
      <c r="I19" s="6"/>
    </row>
    <row r="20" spans="1:9" ht="14.25">
      <c r="A20" s="4"/>
      <c r="B20" s="51"/>
      <c r="C20" s="52"/>
      <c r="D20" s="5"/>
      <c r="E20" s="5"/>
      <c r="F20" s="5"/>
      <c r="G20" s="5"/>
      <c r="H20" s="5"/>
      <c r="I20" s="6"/>
    </row>
    <row r="21" spans="1:9" ht="19.5" customHeight="1" thickBot="1">
      <c r="A21" s="4"/>
      <c r="B21" s="13" t="s">
        <v>27</v>
      </c>
      <c r="C21" s="13"/>
      <c r="D21" s="5"/>
      <c r="E21" s="5"/>
      <c r="F21" s="5"/>
      <c r="G21" s="5"/>
      <c r="H21" s="5"/>
      <c r="I21" s="6"/>
    </row>
    <row r="22" spans="1:9" ht="24">
      <c r="A22" s="4"/>
      <c r="B22" s="64" t="s">
        <v>8</v>
      </c>
      <c r="C22" s="65"/>
      <c r="D22" s="15" t="s">
        <v>12</v>
      </c>
      <c r="E22" s="15" t="s">
        <v>10</v>
      </c>
      <c r="F22" s="14" t="s">
        <v>9</v>
      </c>
      <c r="G22" s="46" t="s">
        <v>22</v>
      </c>
      <c r="H22" s="16" t="s">
        <v>11</v>
      </c>
      <c r="I22" s="17"/>
    </row>
    <row r="23" spans="1:9" ht="42" customHeight="1" thickBot="1">
      <c r="A23" s="4"/>
      <c r="B23" s="72" t="s">
        <v>33</v>
      </c>
      <c r="C23" s="73"/>
      <c r="D23" s="18" t="s">
        <v>41</v>
      </c>
      <c r="E23" s="19">
        <v>55200</v>
      </c>
      <c r="F23" s="20" t="s">
        <v>13</v>
      </c>
      <c r="G23" s="47"/>
      <c r="H23" s="21">
        <f>+E23*G23</f>
        <v>0</v>
      </c>
      <c r="I23" s="17"/>
    </row>
    <row r="24" spans="1:9" ht="12.75" thickBot="1">
      <c r="A24" s="4"/>
      <c r="B24" s="13"/>
      <c r="C24" s="13"/>
      <c r="D24" s="5"/>
      <c r="E24" s="5"/>
      <c r="F24" s="5"/>
      <c r="G24" s="5"/>
      <c r="H24" s="5"/>
      <c r="I24" s="6"/>
    </row>
    <row r="25" spans="1:9" ht="24">
      <c r="A25" s="4"/>
      <c r="B25" s="64" t="s">
        <v>8</v>
      </c>
      <c r="C25" s="65"/>
      <c r="D25" s="15" t="s">
        <v>12</v>
      </c>
      <c r="E25" s="15" t="s">
        <v>10</v>
      </c>
      <c r="F25" s="14" t="s">
        <v>9</v>
      </c>
      <c r="G25" s="46" t="s">
        <v>22</v>
      </c>
      <c r="H25" s="16" t="s">
        <v>39</v>
      </c>
      <c r="I25" s="17"/>
    </row>
    <row r="26" spans="1:9" ht="42" customHeight="1" thickBot="1">
      <c r="A26" s="4"/>
      <c r="B26" s="74" t="s">
        <v>28</v>
      </c>
      <c r="C26" s="73"/>
      <c r="D26" s="18" t="s">
        <v>34</v>
      </c>
      <c r="E26" s="23">
        <v>11160</v>
      </c>
      <c r="F26" s="20" t="s">
        <v>13</v>
      </c>
      <c r="G26" s="47"/>
      <c r="H26" s="21">
        <f>+E26*G26*0.3</f>
        <v>0</v>
      </c>
      <c r="I26" s="17"/>
    </row>
    <row r="27" spans="1:9" ht="18.75">
      <c r="A27" s="4"/>
      <c r="B27" s="45"/>
      <c r="C27" s="34"/>
      <c r="D27" s="5"/>
      <c r="E27" s="35"/>
      <c r="F27" s="36"/>
      <c r="G27" s="37"/>
      <c r="H27" s="38"/>
      <c r="I27" s="17"/>
    </row>
    <row r="28" spans="1:9" ht="19.5" thickBot="1">
      <c r="A28" s="4"/>
      <c r="B28" s="45" t="s">
        <v>29</v>
      </c>
      <c r="C28" s="34"/>
      <c r="D28" s="5"/>
      <c r="E28" s="35"/>
      <c r="F28" s="36"/>
      <c r="G28" s="37"/>
      <c r="H28" s="38"/>
      <c r="I28" s="17"/>
    </row>
    <row r="29" spans="1:9" ht="28.5" customHeight="1">
      <c r="A29" s="4"/>
      <c r="B29" s="64" t="s">
        <v>8</v>
      </c>
      <c r="C29" s="65"/>
      <c r="D29" s="15" t="s">
        <v>12</v>
      </c>
      <c r="E29" s="15" t="s">
        <v>10</v>
      </c>
      <c r="F29" s="14" t="s">
        <v>9</v>
      </c>
      <c r="G29" s="46" t="s">
        <v>22</v>
      </c>
      <c r="H29" s="16" t="s">
        <v>11</v>
      </c>
      <c r="I29" s="17"/>
    </row>
    <row r="30" spans="1:9" ht="42" customHeight="1">
      <c r="A30" s="4"/>
      <c r="B30" s="75" t="s">
        <v>31</v>
      </c>
      <c r="C30" s="73"/>
      <c r="D30" s="18"/>
      <c r="E30" s="19">
        <v>9500000</v>
      </c>
      <c r="F30" s="20" t="s">
        <v>14</v>
      </c>
      <c r="G30" s="49"/>
      <c r="H30" s="21">
        <f>+E30*G30</f>
        <v>0</v>
      </c>
      <c r="I30" s="17"/>
    </row>
    <row r="31" spans="1:9" ht="42" customHeight="1">
      <c r="A31" s="4"/>
      <c r="B31" s="74" t="s">
        <v>32</v>
      </c>
      <c r="C31" s="73"/>
      <c r="D31" s="22"/>
      <c r="E31" s="23">
        <v>9871000</v>
      </c>
      <c r="F31" s="20" t="s">
        <v>14</v>
      </c>
      <c r="G31" s="50"/>
      <c r="H31" s="21">
        <f>+E31*G31</f>
        <v>0</v>
      </c>
      <c r="I31" s="17"/>
    </row>
    <row r="32" spans="1:9" ht="42" customHeight="1">
      <c r="A32" s="4"/>
      <c r="B32" s="53" t="s">
        <v>35</v>
      </c>
      <c r="C32" s="54"/>
      <c r="D32" s="18"/>
      <c r="E32" s="19">
        <v>0</v>
      </c>
      <c r="F32" s="20" t="s">
        <v>14</v>
      </c>
      <c r="G32" s="49"/>
      <c r="H32" s="21">
        <f>+E32*G32</f>
        <v>0</v>
      </c>
      <c r="I32" s="17"/>
    </row>
    <row r="33" spans="1:9" ht="42" customHeight="1" thickBot="1">
      <c r="A33" s="4"/>
      <c r="B33" s="66" t="s">
        <v>36</v>
      </c>
      <c r="C33" s="67"/>
      <c r="D33" s="22"/>
      <c r="E33" s="23">
        <v>0</v>
      </c>
      <c r="F33" s="20" t="s">
        <v>14</v>
      </c>
      <c r="G33" s="47"/>
      <c r="H33" s="21">
        <f>+E33*G33</f>
        <v>0</v>
      </c>
      <c r="I33" s="17"/>
    </row>
    <row r="34" spans="1:9" ht="22.5" customHeight="1">
      <c r="A34" s="4"/>
      <c r="B34" s="39" t="s">
        <v>30</v>
      </c>
      <c r="C34" s="40"/>
      <c r="D34" s="41"/>
      <c r="E34" s="42"/>
      <c r="F34" s="43"/>
      <c r="G34" s="48"/>
      <c r="H34" s="44"/>
      <c r="I34" s="17"/>
    </row>
    <row r="35" spans="1:9" ht="40.5" customHeight="1">
      <c r="A35" s="4"/>
      <c r="B35" s="68" t="s">
        <v>15</v>
      </c>
      <c r="C35" s="68"/>
      <c r="D35" s="68"/>
      <c r="E35" s="68"/>
      <c r="F35" s="69">
        <f>SUM(H23:H33)</f>
        <v>0</v>
      </c>
      <c r="G35" s="69"/>
      <c r="H35" s="69"/>
      <c r="I35" s="6"/>
    </row>
    <row r="36" spans="1:9" ht="29.25" customHeight="1">
      <c r="A36" s="4"/>
      <c r="B36" s="70" t="s">
        <v>37</v>
      </c>
      <c r="C36" s="70"/>
      <c r="D36" s="70"/>
      <c r="E36" s="70"/>
      <c r="F36" s="70"/>
      <c r="G36" s="70"/>
      <c r="H36" s="70"/>
      <c r="I36" s="29"/>
    </row>
    <row r="37" spans="1:9" ht="6" customHeight="1">
      <c r="A37" s="24"/>
      <c r="B37" s="12"/>
      <c r="C37" s="12"/>
      <c r="D37" s="12"/>
      <c r="E37" s="12"/>
      <c r="F37" s="12"/>
      <c r="G37" s="12"/>
      <c r="H37" s="12"/>
      <c r="I37" s="25"/>
    </row>
    <row r="38" spans="2:3" ht="9" customHeight="1">
      <c r="B38" s="5"/>
      <c r="C38" s="28"/>
    </row>
    <row r="39" spans="2:3" ht="15.75" customHeight="1">
      <c r="B39" s="7" t="s">
        <v>6</v>
      </c>
      <c r="C39" s="5" t="s">
        <v>17</v>
      </c>
    </row>
    <row r="40" spans="2:3" ht="15.75" customHeight="1">
      <c r="B40" s="5"/>
      <c r="C40" s="5" t="s">
        <v>18</v>
      </c>
    </row>
    <row r="41" spans="2:3" ht="15.75" customHeight="1">
      <c r="B41" s="5"/>
      <c r="C41" s="28" t="s">
        <v>21</v>
      </c>
    </row>
    <row r="42" spans="2:3" ht="15.75" customHeight="1">
      <c r="B42" s="5"/>
      <c r="C42" s="28" t="s">
        <v>40</v>
      </c>
    </row>
    <row r="43" ht="15.75" customHeight="1">
      <c r="C43" s="28" t="s">
        <v>19</v>
      </c>
    </row>
    <row r="44" spans="3:8" ht="30.75" customHeight="1">
      <c r="C44" s="71" t="s">
        <v>20</v>
      </c>
      <c r="D44" s="71"/>
      <c r="E44" s="71"/>
      <c r="F44" s="71"/>
      <c r="G44" s="71"/>
      <c r="H44" s="71"/>
    </row>
  </sheetData>
  <sheetProtection/>
  <mergeCells count="18">
    <mergeCell ref="B33:C33"/>
    <mergeCell ref="B35:E35"/>
    <mergeCell ref="F35:H35"/>
    <mergeCell ref="B36:H36"/>
    <mergeCell ref="C44:H44"/>
    <mergeCell ref="B23:C23"/>
    <mergeCell ref="B26:C26"/>
    <mergeCell ref="B29:C29"/>
    <mergeCell ref="B30:C30"/>
    <mergeCell ref="B31:C31"/>
    <mergeCell ref="B32:C32"/>
    <mergeCell ref="B5:D5"/>
    <mergeCell ref="B6:D6"/>
    <mergeCell ref="C8:D8"/>
    <mergeCell ref="C10:C13"/>
    <mergeCell ref="D10:D13"/>
    <mergeCell ref="B22:C22"/>
    <mergeCell ref="B25:C25"/>
  </mergeCells>
  <printOptions horizontalCentered="1" verticalCentered="1"/>
  <pageMargins left="0.984251968503937" right="0.5905511811023623" top="0.7874015748031497" bottom="0.5905511811023623" header="0.5118110236220472" footer="0.5118110236220472"/>
  <pageSetup blackAndWhite="1"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44"/>
  <sheetViews>
    <sheetView view="pageBreakPreview" zoomScaleSheetLayoutView="100" zoomScalePageLayoutView="0" workbookViewId="0" topLeftCell="A28">
      <selection activeCell="E30" sqref="E30"/>
    </sheetView>
  </sheetViews>
  <sheetFormatPr defaultColWidth="9.00390625" defaultRowHeight="13.5"/>
  <cols>
    <col min="1" max="1" width="1.25" style="1" customWidth="1"/>
    <col min="2" max="4" width="11.625" style="1" customWidth="1"/>
    <col min="5" max="5" width="14.25390625" style="1" customWidth="1"/>
    <col min="6" max="6" width="7.00390625" style="1" customWidth="1"/>
    <col min="7" max="7" width="18.50390625" style="1" customWidth="1"/>
    <col min="8" max="8" width="22.75390625" style="1" customWidth="1"/>
    <col min="9" max="10" width="1.25" style="1" customWidth="1"/>
    <col min="11" max="16384" width="9.00390625" style="1" customWidth="1"/>
  </cols>
  <sheetData>
    <row r="1" spans="1:9" ht="24" customHeight="1">
      <c r="A1" s="27" t="s">
        <v>3</v>
      </c>
      <c r="B1" s="2"/>
      <c r="C1" s="2"/>
      <c r="D1" s="2"/>
      <c r="E1" s="26"/>
      <c r="F1" s="2"/>
      <c r="G1" s="2"/>
      <c r="H1" s="2"/>
      <c r="I1" s="3"/>
    </row>
    <row r="2" spans="1:9" ht="15" customHeight="1">
      <c r="A2" s="4"/>
      <c r="B2" s="5"/>
      <c r="C2" s="5"/>
      <c r="D2" s="5"/>
      <c r="E2" s="5"/>
      <c r="F2" s="5"/>
      <c r="G2" s="5"/>
      <c r="H2" s="5"/>
      <c r="I2" s="6"/>
    </row>
    <row r="3" spans="1:9" ht="15" customHeight="1">
      <c r="A3" s="4"/>
      <c r="B3" s="5"/>
      <c r="C3" s="5"/>
      <c r="D3" s="5"/>
      <c r="E3" s="5"/>
      <c r="F3" s="5"/>
      <c r="G3" s="5"/>
      <c r="H3" s="7" t="s">
        <v>38</v>
      </c>
      <c r="I3" s="8"/>
    </row>
    <row r="4" spans="1:9" ht="15" customHeight="1">
      <c r="A4" s="4"/>
      <c r="B4" s="5"/>
      <c r="C4" s="5"/>
      <c r="D4" s="5"/>
      <c r="E4" s="5"/>
      <c r="F4" s="5"/>
      <c r="G4" s="5"/>
      <c r="H4" s="5"/>
      <c r="I4" s="8"/>
    </row>
    <row r="5" spans="1:9" ht="15" customHeight="1">
      <c r="A5" s="4"/>
      <c r="B5" s="55" t="s">
        <v>26</v>
      </c>
      <c r="C5" s="56"/>
      <c r="D5" s="56"/>
      <c r="E5" s="5"/>
      <c r="F5" s="5"/>
      <c r="G5" s="5"/>
      <c r="H5" s="5"/>
      <c r="I5" s="6"/>
    </row>
    <row r="6" spans="1:9" ht="15" customHeight="1">
      <c r="A6" s="4"/>
      <c r="B6" s="55" t="str">
        <f>'大学施設及び病院施設'!B6</f>
        <v>理事長　　山　下　敏　彦　　　様</v>
      </c>
      <c r="C6" s="56"/>
      <c r="D6" s="56"/>
      <c r="E6" s="5"/>
      <c r="F6" s="5"/>
      <c r="G6" s="5"/>
      <c r="H6" s="5"/>
      <c r="I6" s="6"/>
    </row>
    <row r="7" spans="1:9" ht="15" customHeight="1">
      <c r="A7" s="4"/>
      <c r="B7" s="5"/>
      <c r="C7" s="5"/>
      <c r="D7" s="5"/>
      <c r="E7" s="5"/>
      <c r="F7" s="9" t="s">
        <v>0</v>
      </c>
      <c r="G7" s="10"/>
      <c r="H7" s="5"/>
      <c r="I7" s="6"/>
    </row>
    <row r="8" spans="1:9" ht="15" customHeight="1">
      <c r="A8" s="4"/>
      <c r="B8" s="5"/>
      <c r="C8" s="59" t="s">
        <v>23</v>
      </c>
      <c r="D8" s="60"/>
      <c r="E8" s="31" t="s">
        <v>4</v>
      </c>
      <c r="F8" s="11" t="s">
        <v>16</v>
      </c>
      <c r="G8" s="10"/>
      <c r="H8" s="5"/>
      <c r="I8" s="6"/>
    </row>
    <row r="9" spans="1:9" ht="15" customHeight="1">
      <c r="A9" s="4"/>
      <c r="B9" s="5"/>
      <c r="C9" s="33" t="s">
        <v>24</v>
      </c>
      <c r="D9" s="33" t="s">
        <v>25</v>
      </c>
      <c r="E9" s="31"/>
      <c r="F9" s="9" t="s">
        <v>1</v>
      </c>
      <c r="G9" s="10"/>
      <c r="H9" s="5"/>
      <c r="I9" s="6"/>
    </row>
    <row r="10" spans="1:9" ht="15" customHeight="1">
      <c r="A10" s="4"/>
      <c r="B10" s="5"/>
      <c r="C10" s="61"/>
      <c r="D10" s="61"/>
      <c r="E10" s="31"/>
      <c r="F10" s="9"/>
      <c r="G10" s="10"/>
      <c r="H10" s="5"/>
      <c r="I10" s="6"/>
    </row>
    <row r="11" spans="1:9" ht="15" customHeight="1">
      <c r="A11" s="4"/>
      <c r="B11" s="5"/>
      <c r="C11" s="62"/>
      <c r="D11" s="62"/>
      <c r="E11" s="31"/>
      <c r="F11" s="9" t="s">
        <v>0</v>
      </c>
      <c r="G11" s="10"/>
      <c r="H11" s="5"/>
      <c r="I11" s="6"/>
    </row>
    <row r="12" spans="1:9" ht="15" customHeight="1">
      <c r="A12" s="4"/>
      <c r="B12" s="5"/>
      <c r="C12" s="62"/>
      <c r="D12" s="62"/>
      <c r="E12" s="31" t="s">
        <v>5</v>
      </c>
      <c r="F12" s="9"/>
      <c r="G12" s="10"/>
      <c r="H12" s="5"/>
      <c r="I12" s="6"/>
    </row>
    <row r="13" spans="1:9" ht="15" customHeight="1">
      <c r="A13" s="4"/>
      <c r="B13" s="5"/>
      <c r="C13" s="63"/>
      <c r="D13" s="63"/>
      <c r="E13" s="31"/>
      <c r="F13" s="9" t="s">
        <v>1</v>
      </c>
      <c r="G13" s="10"/>
      <c r="H13" s="5"/>
      <c r="I13" s="6"/>
    </row>
    <row r="14" spans="1:9" ht="15" customHeight="1">
      <c r="A14" s="4"/>
      <c r="B14" s="5"/>
      <c r="C14" s="5"/>
      <c r="D14" s="5"/>
      <c r="E14" s="31"/>
      <c r="F14" s="9"/>
      <c r="G14" s="10"/>
      <c r="H14" s="5"/>
      <c r="I14" s="6"/>
    </row>
    <row r="15" spans="1:9" ht="15" customHeight="1">
      <c r="A15" s="4"/>
      <c r="B15" s="5"/>
      <c r="C15" s="5"/>
      <c r="D15" s="5"/>
      <c r="E15" s="31"/>
      <c r="F15" s="9" t="s">
        <v>0</v>
      </c>
      <c r="G15" s="10"/>
      <c r="H15" s="5"/>
      <c r="I15" s="6"/>
    </row>
    <row r="16" spans="1:9" ht="15" customHeight="1">
      <c r="A16" s="4"/>
      <c r="B16" s="5"/>
      <c r="C16" s="5"/>
      <c r="D16" s="5"/>
      <c r="E16" s="31" t="s">
        <v>2</v>
      </c>
      <c r="F16" s="9"/>
      <c r="G16" s="10"/>
      <c r="H16" s="5"/>
      <c r="I16" s="6"/>
    </row>
    <row r="17" spans="1:9" ht="15" customHeight="1">
      <c r="A17" s="4"/>
      <c r="B17" s="5"/>
      <c r="C17" s="5"/>
      <c r="D17" s="5"/>
      <c r="E17" s="5"/>
      <c r="F17" s="9" t="s">
        <v>1</v>
      </c>
      <c r="G17" s="10"/>
      <c r="H17" s="5"/>
      <c r="I17" s="6"/>
    </row>
    <row r="18" spans="1:9" ht="16.5" customHeight="1">
      <c r="A18" s="4"/>
      <c r="B18" s="5"/>
      <c r="C18" s="5"/>
      <c r="D18" s="5"/>
      <c r="E18" s="5"/>
      <c r="F18" s="5"/>
      <c r="G18" s="5"/>
      <c r="H18" s="5"/>
      <c r="I18" s="6"/>
    </row>
    <row r="19" spans="1:9" ht="22.5" customHeight="1">
      <c r="A19" s="4"/>
      <c r="B19" s="32" t="s">
        <v>7</v>
      </c>
      <c r="C19" s="30" t="s">
        <v>42</v>
      </c>
      <c r="D19" s="12"/>
      <c r="E19" s="12"/>
      <c r="F19" s="12"/>
      <c r="G19" s="12"/>
      <c r="H19" s="12"/>
      <c r="I19" s="6"/>
    </row>
    <row r="20" spans="1:9" ht="22.5" customHeight="1">
      <c r="A20" s="4"/>
      <c r="B20" s="51"/>
      <c r="C20" s="52"/>
      <c r="D20" s="5"/>
      <c r="E20" s="5"/>
      <c r="F20" s="5"/>
      <c r="G20" s="5"/>
      <c r="H20" s="5"/>
      <c r="I20" s="6"/>
    </row>
    <row r="21" spans="1:9" ht="22.5" customHeight="1" thickBot="1">
      <c r="A21" s="4"/>
      <c r="B21" s="13" t="s">
        <v>27</v>
      </c>
      <c r="C21" s="13"/>
      <c r="D21" s="5"/>
      <c r="E21" s="5"/>
      <c r="F21" s="5"/>
      <c r="G21" s="5"/>
      <c r="H21" s="5"/>
      <c r="I21" s="6"/>
    </row>
    <row r="22" spans="1:9" ht="24">
      <c r="A22" s="4"/>
      <c r="B22" s="64" t="s">
        <v>8</v>
      </c>
      <c r="C22" s="65"/>
      <c r="D22" s="15" t="s">
        <v>12</v>
      </c>
      <c r="E22" s="15" t="s">
        <v>10</v>
      </c>
      <c r="F22" s="14" t="s">
        <v>9</v>
      </c>
      <c r="G22" s="46" t="s">
        <v>22</v>
      </c>
      <c r="H22" s="16" t="s">
        <v>11</v>
      </c>
      <c r="I22" s="17"/>
    </row>
    <row r="23" spans="1:9" ht="42" customHeight="1" thickBot="1">
      <c r="A23" s="4"/>
      <c r="B23" s="72" t="s">
        <v>33</v>
      </c>
      <c r="C23" s="73"/>
      <c r="D23" s="18" t="str">
        <f>'大学施設及び病院施設'!D23</f>
        <v>4,600kW
×12ヶ月</v>
      </c>
      <c r="E23" s="19">
        <f>'大学施設及び病院施設'!E23</f>
        <v>55200</v>
      </c>
      <c r="F23" s="20" t="s">
        <v>13</v>
      </c>
      <c r="G23" s="47">
        <v>2222</v>
      </c>
      <c r="H23" s="21">
        <f>+E23*G23</f>
        <v>122654400</v>
      </c>
      <c r="I23" s="17"/>
    </row>
    <row r="24" spans="1:9" ht="12.75" thickBot="1">
      <c r="A24" s="4"/>
      <c r="B24" s="13"/>
      <c r="C24" s="13"/>
      <c r="D24" s="5"/>
      <c r="E24" s="5"/>
      <c r="F24" s="5"/>
      <c r="G24" s="5"/>
      <c r="H24" s="5"/>
      <c r="I24" s="17"/>
    </row>
    <row r="25" spans="1:9" ht="24">
      <c r="A25" s="4"/>
      <c r="B25" s="64" t="s">
        <v>8</v>
      </c>
      <c r="C25" s="65"/>
      <c r="D25" s="15" t="s">
        <v>12</v>
      </c>
      <c r="E25" s="15" t="s">
        <v>10</v>
      </c>
      <c r="F25" s="14" t="s">
        <v>9</v>
      </c>
      <c r="G25" s="46" t="s">
        <v>22</v>
      </c>
      <c r="H25" s="16" t="s">
        <v>39</v>
      </c>
      <c r="I25" s="17"/>
    </row>
    <row r="26" spans="1:9" ht="42" customHeight="1" thickBot="1">
      <c r="A26" s="4"/>
      <c r="B26" s="74" t="s">
        <v>28</v>
      </c>
      <c r="C26" s="73"/>
      <c r="D26" s="18" t="str">
        <f>'大学施設及び病院施設'!D26</f>
        <v>930kW
×12ヶ月</v>
      </c>
      <c r="E26" s="23">
        <f>'大学施設及び病院施設'!E26</f>
        <v>11160</v>
      </c>
      <c r="F26" s="20" t="s">
        <v>13</v>
      </c>
      <c r="G26" s="47">
        <v>2222</v>
      </c>
      <c r="H26" s="21">
        <f>+E26*G26*0.3</f>
        <v>7439256</v>
      </c>
      <c r="I26" s="17"/>
    </row>
    <row r="27" spans="1:9" ht="18.75">
      <c r="A27" s="4"/>
      <c r="B27" s="45"/>
      <c r="C27" s="34"/>
      <c r="D27" s="5"/>
      <c r="E27" s="35"/>
      <c r="F27" s="36"/>
      <c r="G27" s="37"/>
      <c r="H27" s="38"/>
      <c r="I27" s="17"/>
    </row>
    <row r="28" spans="1:9" ht="44.25" customHeight="1" thickBot="1">
      <c r="A28" s="4"/>
      <c r="B28" s="45" t="s">
        <v>29</v>
      </c>
      <c r="C28" s="34"/>
      <c r="D28" s="5"/>
      <c r="E28" s="35"/>
      <c r="F28" s="36"/>
      <c r="G28" s="37"/>
      <c r="H28" s="38"/>
      <c r="I28" s="17"/>
    </row>
    <row r="29" spans="1:9" ht="24">
      <c r="A29" s="4"/>
      <c r="B29" s="64" t="s">
        <v>8</v>
      </c>
      <c r="C29" s="65"/>
      <c r="D29" s="15" t="s">
        <v>12</v>
      </c>
      <c r="E29" s="15" t="s">
        <v>10</v>
      </c>
      <c r="F29" s="14" t="s">
        <v>9</v>
      </c>
      <c r="G29" s="46" t="s">
        <v>22</v>
      </c>
      <c r="H29" s="16" t="s">
        <v>11</v>
      </c>
      <c r="I29" s="17"/>
    </row>
    <row r="30" spans="1:9" ht="42" customHeight="1">
      <c r="A30" s="4"/>
      <c r="B30" s="75" t="s">
        <v>31</v>
      </c>
      <c r="C30" s="73"/>
      <c r="D30" s="18"/>
      <c r="E30" s="19">
        <f>'大学施設及び病院施設'!E30</f>
        <v>9500000</v>
      </c>
      <c r="F30" s="20" t="s">
        <v>14</v>
      </c>
      <c r="G30" s="49">
        <v>22</v>
      </c>
      <c r="H30" s="21">
        <f>+E30*G30</f>
        <v>209000000</v>
      </c>
      <c r="I30" s="17"/>
    </row>
    <row r="31" spans="1:9" ht="42" customHeight="1">
      <c r="A31" s="4"/>
      <c r="B31" s="74" t="s">
        <v>32</v>
      </c>
      <c r="C31" s="73"/>
      <c r="D31" s="22"/>
      <c r="E31" s="23">
        <f>'大学施設及び病院施設'!E31</f>
        <v>9871000</v>
      </c>
      <c r="F31" s="20" t="s">
        <v>14</v>
      </c>
      <c r="G31" s="50">
        <v>22</v>
      </c>
      <c r="H31" s="21">
        <f>+E31*G31</f>
        <v>217162000</v>
      </c>
      <c r="I31" s="17"/>
    </row>
    <row r="32" spans="1:9" ht="42" customHeight="1">
      <c r="A32" s="4"/>
      <c r="B32" s="53" t="s">
        <v>35</v>
      </c>
      <c r="C32" s="54"/>
      <c r="D32" s="18"/>
      <c r="E32" s="19">
        <v>0</v>
      </c>
      <c r="F32" s="20" t="s">
        <v>14</v>
      </c>
      <c r="G32" s="49">
        <v>22</v>
      </c>
      <c r="H32" s="21">
        <f>+E32*G32</f>
        <v>0</v>
      </c>
      <c r="I32" s="17"/>
    </row>
    <row r="33" spans="1:9" ht="42" customHeight="1" thickBot="1">
      <c r="A33" s="4"/>
      <c r="B33" s="66" t="s">
        <v>36</v>
      </c>
      <c r="C33" s="67"/>
      <c r="D33" s="22"/>
      <c r="E33" s="23">
        <v>0</v>
      </c>
      <c r="F33" s="20" t="s">
        <v>14</v>
      </c>
      <c r="G33" s="47">
        <v>22</v>
      </c>
      <c r="H33" s="21">
        <f>+E33*G33</f>
        <v>0</v>
      </c>
      <c r="I33" s="6"/>
    </row>
    <row r="34" spans="1:9" ht="18.75">
      <c r="A34" s="4"/>
      <c r="B34" s="39" t="s">
        <v>30</v>
      </c>
      <c r="C34" s="40"/>
      <c r="D34" s="41"/>
      <c r="E34" s="42"/>
      <c r="F34" s="43"/>
      <c r="G34" s="48"/>
      <c r="H34" s="44"/>
      <c r="I34" s="6"/>
    </row>
    <row r="35" spans="1:9" ht="40.5" customHeight="1">
      <c r="A35" s="4"/>
      <c r="B35" s="68" t="s">
        <v>15</v>
      </c>
      <c r="C35" s="68"/>
      <c r="D35" s="68"/>
      <c r="E35" s="68"/>
      <c r="F35" s="69">
        <f>SUM(H23:H33)</f>
        <v>556255656</v>
      </c>
      <c r="G35" s="69"/>
      <c r="H35" s="69"/>
      <c r="I35" s="6"/>
    </row>
    <row r="36" spans="1:9" ht="29.25" customHeight="1">
      <c r="A36" s="4"/>
      <c r="B36" s="70" t="s">
        <v>37</v>
      </c>
      <c r="C36" s="70"/>
      <c r="D36" s="70"/>
      <c r="E36" s="70"/>
      <c r="F36" s="70"/>
      <c r="G36" s="70"/>
      <c r="H36" s="70"/>
      <c r="I36" s="29"/>
    </row>
    <row r="37" spans="1:9" ht="6" customHeight="1">
      <c r="A37" s="24"/>
      <c r="B37" s="12"/>
      <c r="C37" s="12"/>
      <c r="D37" s="12"/>
      <c r="E37" s="12"/>
      <c r="F37" s="12"/>
      <c r="G37" s="12"/>
      <c r="H37" s="12"/>
      <c r="I37" s="25"/>
    </row>
    <row r="38" spans="2:3" ht="9" customHeight="1">
      <c r="B38" s="5"/>
      <c r="C38" s="28"/>
    </row>
    <row r="39" spans="2:3" ht="15.75" customHeight="1">
      <c r="B39" s="7" t="s">
        <v>6</v>
      </c>
      <c r="C39" s="5" t="s">
        <v>17</v>
      </c>
    </row>
    <row r="40" spans="2:3" ht="15.75" customHeight="1">
      <c r="B40" s="5"/>
      <c r="C40" s="5" t="s">
        <v>18</v>
      </c>
    </row>
    <row r="41" spans="2:3" ht="15.75" customHeight="1">
      <c r="B41" s="5"/>
      <c r="C41" s="28" t="s">
        <v>21</v>
      </c>
    </row>
    <row r="42" spans="2:3" ht="15.75" customHeight="1">
      <c r="B42" s="5"/>
      <c r="C42" s="28" t="s">
        <v>40</v>
      </c>
    </row>
    <row r="43" ht="15.75" customHeight="1">
      <c r="C43" s="28" t="s">
        <v>19</v>
      </c>
    </row>
    <row r="44" spans="3:8" ht="30.75" customHeight="1">
      <c r="C44" s="71" t="s">
        <v>20</v>
      </c>
      <c r="D44" s="71"/>
      <c r="E44" s="71"/>
      <c r="F44" s="71"/>
      <c r="G44" s="71"/>
      <c r="H44" s="71"/>
    </row>
  </sheetData>
  <sheetProtection/>
  <mergeCells count="18">
    <mergeCell ref="B5:D5"/>
    <mergeCell ref="B6:D6"/>
    <mergeCell ref="C8:D8"/>
    <mergeCell ref="C10:C13"/>
    <mergeCell ref="D10:D13"/>
    <mergeCell ref="B35:E35"/>
    <mergeCell ref="B25:C25"/>
    <mergeCell ref="B31:C31"/>
    <mergeCell ref="B32:C32"/>
    <mergeCell ref="B33:C33"/>
    <mergeCell ref="B22:C22"/>
    <mergeCell ref="B36:H36"/>
    <mergeCell ref="C44:H44"/>
    <mergeCell ref="B23:C23"/>
    <mergeCell ref="B26:C26"/>
    <mergeCell ref="B29:C29"/>
    <mergeCell ref="F35:H35"/>
    <mergeCell ref="B30:C30"/>
  </mergeCells>
  <printOptions horizontalCentered="1" verticalCentered="1"/>
  <pageMargins left="0.984251968503937" right="0.5905511811023623" top="0.7874015748031497" bottom="0.5905511811023623" header="0.5118110236220472" footer="0.5118110236220472"/>
  <pageSetup blackAndWhite="1"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hiroaki oikawa</dc:creator>
  <cp:keywords/>
  <dc:description/>
  <cp:lastModifiedBy>admin</cp:lastModifiedBy>
  <cp:lastPrinted>2024-06-21T02:23:20Z</cp:lastPrinted>
  <dcterms:modified xsi:type="dcterms:W3CDTF">2024-06-24T04:56:39Z</dcterms:modified>
  <cp:category/>
  <cp:version/>
  <cp:contentType/>
  <cp:contentStatus/>
</cp:coreProperties>
</file>